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20 год" sheetId="1" r:id="rId1"/>
  </sheets>
  <definedNames>
    <definedName name="_xlnm.Print_Area" localSheetId="0">' отчёт за 2020 год'!$A$1:$R$20</definedName>
  </definedNames>
  <calcPr fullCalcOnLoad="1"/>
</workbook>
</file>

<file path=xl/sharedStrings.xml><?xml version="1.0" encoding="utf-8"?>
<sst xmlns="http://schemas.openxmlformats.org/spreadsheetml/2006/main" count="45" uniqueCount="36">
  <si>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</si>
  <si>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</si>
  <si>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</si>
  <si>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</si>
  <si>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</si>
  <si>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</si>
  <si>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</si>
  <si>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</si>
  <si>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</si>
  <si>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</si>
  <si>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</si>
  <si>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</si>
  <si>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</si>
  <si>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</si>
  <si>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</si>
  <si>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</si>
  <si>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</si>
  <si>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</si>
  <si>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</si>
  <si>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</si>
  <si>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t>Рост количества культурно-досуговых мероприятий</t>
  </si>
  <si>
    <t>Подпрограмма №1                      «Развитие культуры Подгоренского сельского поселения».</t>
  </si>
  <si>
    <t>С.Д. Ордынская</t>
  </si>
  <si>
    <t>Глава Подгоренского сельского поселения</t>
  </si>
  <si>
    <t>С.Н. Романцова</t>
  </si>
  <si>
    <t>телефон исполнителя 2-18-01</t>
  </si>
  <si>
    <t>Рост количества новых поступлений библиотечного фонда на 1 тыс. жителей</t>
  </si>
  <si>
    <t>Всего по программе                                «Развитие культуры на 2014 – 2021 годы»</t>
  </si>
  <si>
    <t>о ходе реализации муниципальной программы «Развитие культуры » на 2014-2022 годы</t>
  </si>
  <si>
    <t>Основное Мероприятияе 1.1                                  Финансовое обеспечение деятельности МКУК «Подгоренский  КДЦ»</t>
  </si>
  <si>
    <t>Основное Мероприятияе 1.2                                Мероприятия в сфере культуры и кинематографии</t>
  </si>
  <si>
    <t>Основное Мероприятияе 1.3                           Финансовое обеспечение деятельности библиотек</t>
  </si>
  <si>
    <r>
      <t>1.</t>
    </r>
    <r>
      <rPr>
        <sz val="14"/>
        <color indexed="8"/>
        <rFont val="Times New Roman"/>
        <family val="1"/>
      </rPr>
      <t>Увеличение численности участников культурно-досуговых мероприятий (по сравнению с предыдущим годом);</t>
    </r>
  </si>
  <si>
    <t xml:space="preserve">Исполнитель главный бухгалтер </t>
  </si>
  <si>
    <t>по состоянию на  01.01.2021 год</t>
  </si>
  <si>
    <t>на 323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</si>
</sst>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top" wrapText="1"/>
    </xf>
    <xf numFmtId="4" fontId="40" fillId="0" borderId="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vertical="top" wrapText="1"/>
    </xf>
    <xf numFmtId="4" fontId="41" fillId="33" borderId="10" xfId="0" applyNumberFormat="1" applyFont="1" applyFill="1" applyBorder="1" applyAlignment="1">
      <alignment horizontal="center" vertical="center" wrapText="1"/>
    </xf>
    <xf numFmtId="17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2" fontId="41" fillId="33" borderId="10" xfId="0" applyNumberFormat="1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textRotation="90" wrapText="1"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textRotation="90" wrapText="1"/>
    </xf>
    <xf numFmtId="0" fontId="40" fillId="0" borderId="0" xfId="0" applyFont="1" applyAlignment="1">
      <alignment horizontal="left"/>
    </xf>
    <xf numFmtId="4" fontId="40" fillId="0" borderId="11" xfId="0" applyNumberFormat="1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textRotation="90" wrapText="1"/>
    </xf>
    <xf numFmtId="0" fontId="42" fillId="0" borderId="13" xfId="0" applyFont="1" applyBorder="1" applyAlignment="1">
      <alignment horizontal="center" vertical="center" textRotation="90" wrapText="1"/>
    </xf>
    <xf numFmtId="0" fontId="42" fillId="0" borderId="14" xfId="0" applyFont="1" applyBorder="1" applyAlignment="1">
      <alignment horizontal="center" vertical="center" textRotation="90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70" zoomScaleNormal="70" zoomScaleSheetLayoutView="70" workbookViewId="0" topLeftCell="A10">
      <selection activeCell="G19" sqref="G19"/>
    </sheetView>
  </sheetViews>
  <sheetFormatPr defaultColWidth="9.140625" defaultRowHeight="15"/>
  <cols>
    <col min="1" max="1" width="5.8515625" style="17" customWidth="1"/>
    <col min="2" max="2" width="40.57421875" style="17" customWidth="1"/>
    <col min="3" max="3" width="8.140625" style="17" customWidth="1"/>
    <col min="4" max="4" width="12.7109375" style="17" customWidth="1"/>
    <col min="5" max="5" width="13.140625" style="17" customWidth="1"/>
    <col min="6" max="7" width="9.140625" style="17" customWidth="1"/>
    <col min="8" max="8" width="11.140625" style="17" customWidth="1"/>
    <col min="9" max="9" width="10.00390625" style="17" bestFit="1" customWidth="1"/>
    <col min="10" max="10" width="11.140625" style="17" customWidth="1"/>
    <col min="11" max="11" width="13.140625" style="17" customWidth="1"/>
    <col min="12" max="12" width="11.28125" style="17" customWidth="1"/>
    <col min="13" max="13" width="11.140625" style="17" customWidth="1"/>
    <col min="14" max="14" width="12.57421875" style="17" customWidth="1"/>
    <col min="15" max="15" width="30.7109375" style="17" customWidth="1"/>
    <col min="16" max="16" width="13.8515625" style="17" customWidth="1"/>
    <col min="17" max="17" width="15.7109375" style="17" customWidth="1"/>
    <col min="18" max="18" width="9.140625" style="17" customWidth="1"/>
    <col min="19" max="19" width="22.8515625" style="17" customWidth="1"/>
    <col min="20" max="16384" width="9.140625" style="17" customWidth="1"/>
  </cols>
  <sheetData>
    <row r="1" spans="2:18" ht="18.75">
      <c r="B1" s="43" t="s">
        <v>19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2:18" ht="18.75">
      <c r="B2" s="43" t="s">
        <v>28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2:18" ht="18.75">
      <c r="B3" s="44" t="s">
        <v>34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5">
      <c r="A4" s="31" t="s">
        <v>0</v>
      </c>
      <c r="B4" s="31" t="s">
        <v>1</v>
      </c>
      <c r="C4" s="34" t="s">
        <v>2</v>
      </c>
      <c r="D4" s="25" t="s">
        <v>3</v>
      </c>
      <c r="E4" s="25"/>
      <c r="F4" s="25"/>
      <c r="G4" s="25"/>
      <c r="H4" s="25"/>
      <c r="I4" s="25"/>
      <c r="J4" s="25"/>
      <c r="K4" s="25"/>
      <c r="L4" s="25"/>
      <c r="M4" s="25"/>
      <c r="N4" s="34" t="s">
        <v>4</v>
      </c>
      <c r="O4" s="26" t="s">
        <v>5</v>
      </c>
      <c r="P4" s="26" t="s">
        <v>6</v>
      </c>
      <c r="Q4" s="26" t="s">
        <v>7</v>
      </c>
      <c r="R4" s="26" t="s">
        <v>8</v>
      </c>
    </row>
    <row r="5" spans="1:18" ht="15">
      <c r="A5" s="32"/>
      <c r="B5" s="32"/>
      <c r="C5" s="35"/>
      <c r="D5" s="37" t="s">
        <v>9</v>
      </c>
      <c r="E5" s="38"/>
      <c r="F5" s="25" t="s">
        <v>10</v>
      </c>
      <c r="G5" s="25"/>
      <c r="H5" s="25"/>
      <c r="I5" s="25"/>
      <c r="J5" s="25"/>
      <c r="K5" s="25"/>
      <c r="L5" s="25"/>
      <c r="M5" s="25"/>
      <c r="N5" s="35"/>
      <c r="O5" s="26"/>
      <c r="P5" s="26"/>
      <c r="Q5" s="26"/>
      <c r="R5" s="26"/>
    </row>
    <row r="6" spans="1:18" ht="15">
      <c r="A6" s="32"/>
      <c r="B6" s="32"/>
      <c r="C6" s="35"/>
      <c r="D6" s="39"/>
      <c r="E6" s="40"/>
      <c r="F6" s="30" t="s">
        <v>11</v>
      </c>
      <c r="G6" s="30"/>
      <c r="H6" s="30" t="s">
        <v>12</v>
      </c>
      <c r="I6" s="30"/>
      <c r="J6" s="30" t="s">
        <v>13</v>
      </c>
      <c r="K6" s="30"/>
      <c r="L6" s="30" t="s">
        <v>14</v>
      </c>
      <c r="M6" s="30"/>
      <c r="N6" s="35"/>
      <c r="O6" s="26"/>
      <c r="P6" s="26"/>
      <c r="Q6" s="26"/>
      <c r="R6" s="26"/>
    </row>
    <row r="7" spans="1:18" ht="15" customHeight="1">
      <c r="A7" s="32"/>
      <c r="B7" s="32"/>
      <c r="C7" s="35"/>
      <c r="D7" s="41"/>
      <c r="E7" s="42"/>
      <c r="F7" s="30"/>
      <c r="G7" s="30"/>
      <c r="H7" s="30"/>
      <c r="I7" s="30"/>
      <c r="J7" s="30"/>
      <c r="K7" s="30"/>
      <c r="L7" s="30"/>
      <c r="M7" s="30"/>
      <c r="N7" s="35"/>
      <c r="O7" s="26"/>
      <c r="P7" s="26"/>
      <c r="Q7" s="26"/>
      <c r="R7" s="26"/>
    </row>
    <row r="8" spans="1:18" ht="45.75" customHeight="1">
      <c r="A8" s="33"/>
      <c r="B8" s="33"/>
      <c r="C8" s="36"/>
      <c r="D8" s="18" t="s">
        <v>16</v>
      </c>
      <c r="E8" s="18" t="s">
        <v>15</v>
      </c>
      <c r="F8" s="18" t="s">
        <v>16</v>
      </c>
      <c r="G8" s="18" t="s">
        <v>15</v>
      </c>
      <c r="H8" s="18" t="s">
        <v>16</v>
      </c>
      <c r="I8" s="18" t="s">
        <v>15</v>
      </c>
      <c r="J8" s="18" t="s">
        <v>16</v>
      </c>
      <c r="K8" s="18" t="s">
        <v>15</v>
      </c>
      <c r="L8" s="18" t="s">
        <v>16</v>
      </c>
      <c r="M8" s="18" t="s">
        <v>15</v>
      </c>
      <c r="N8" s="36"/>
      <c r="O8" s="26"/>
      <c r="P8" s="26"/>
      <c r="Q8" s="26"/>
      <c r="R8" s="26"/>
    </row>
    <row r="9" spans="1:18" s="19" customFormat="1" ht="12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15</v>
      </c>
      <c r="O9" s="1">
        <v>16</v>
      </c>
      <c r="P9" s="1">
        <v>17</v>
      </c>
      <c r="Q9" s="1">
        <v>18</v>
      </c>
      <c r="R9" s="1">
        <v>19</v>
      </c>
    </row>
    <row r="10" spans="1:19" s="21" customFormat="1" ht="69" customHeight="1">
      <c r="A10" s="3">
        <v>1</v>
      </c>
      <c r="B10" s="14" t="s">
        <v>27</v>
      </c>
      <c r="C10" s="5"/>
      <c r="D10" s="6">
        <f aca="true" t="shared" si="0" ref="D10:E14">F10+H10+J10+L10</f>
        <v>1803.5</v>
      </c>
      <c r="E10" s="6">
        <f t="shared" si="0"/>
        <v>1601.5</v>
      </c>
      <c r="F10" s="6">
        <f>F11</f>
        <v>0</v>
      </c>
      <c r="G10" s="6">
        <f aca="true" t="shared" si="1" ref="G10:M10">G11</f>
        <v>0</v>
      </c>
      <c r="H10" s="6">
        <f t="shared" si="1"/>
        <v>0</v>
      </c>
      <c r="I10" s="6">
        <f t="shared" si="1"/>
        <v>0</v>
      </c>
      <c r="J10" s="6">
        <f t="shared" si="1"/>
        <v>1803.5</v>
      </c>
      <c r="K10" s="6">
        <f t="shared" si="1"/>
        <v>1601.5</v>
      </c>
      <c r="L10" s="6">
        <f t="shared" si="1"/>
        <v>0</v>
      </c>
      <c r="M10" s="6">
        <f t="shared" si="1"/>
        <v>0</v>
      </c>
      <c r="N10" s="7">
        <f>E10/D10</f>
        <v>0.8879955641807596</v>
      </c>
      <c r="O10" s="4"/>
      <c r="P10" s="5"/>
      <c r="Q10" s="5"/>
      <c r="R10" s="5"/>
      <c r="S10" s="20"/>
    </row>
    <row r="11" spans="1:18" s="21" customFormat="1" ht="75">
      <c r="A11" s="8">
        <v>2</v>
      </c>
      <c r="B11" s="14" t="s">
        <v>21</v>
      </c>
      <c r="C11" s="5"/>
      <c r="D11" s="6">
        <f t="shared" si="0"/>
        <v>1803.5</v>
      </c>
      <c r="E11" s="6">
        <f t="shared" si="0"/>
        <v>1601.5</v>
      </c>
      <c r="F11" s="6">
        <f>SUM(F12:F14)</f>
        <v>0</v>
      </c>
      <c r="G11" s="6">
        <f aca="true" t="shared" si="2" ref="G11:M11">SUM(G12:G14)</f>
        <v>0</v>
      </c>
      <c r="H11" s="6">
        <f t="shared" si="2"/>
        <v>0</v>
      </c>
      <c r="I11" s="6">
        <f t="shared" si="2"/>
        <v>0</v>
      </c>
      <c r="J11" s="6">
        <f t="shared" si="2"/>
        <v>1803.5</v>
      </c>
      <c r="K11" s="6">
        <f t="shared" si="2"/>
        <v>1601.5</v>
      </c>
      <c r="L11" s="6">
        <f t="shared" si="2"/>
        <v>0</v>
      </c>
      <c r="M11" s="6">
        <f t="shared" si="2"/>
        <v>0</v>
      </c>
      <c r="N11" s="7">
        <f>E11/D11</f>
        <v>0.8879955641807596</v>
      </c>
      <c r="O11" s="9"/>
      <c r="P11" s="5"/>
      <c r="Q11" s="5"/>
      <c r="R11" s="5"/>
    </row>
    <row r="12" spans="1:18" s="21" customFormat="1" ht="132" customHeight="1">
      <c r="A12" s="8">
        <v>3</v>
      </c>
      <c r="B12" s="10" t="s">
        <v>29</v>
      </c>
      <c r="C12" s="5"/>
      <c r="D12" s="6">
        <f t="shared" si="0"/>
        <v>1672.1</v>
      </c>
      <c r="E12" s="6">
        <f t="shared" si="0"/>
        <v>1489.3</v>
      </c>
      <c r="F12" s="6"/>
      <c r="G12" s="6"/>
      <c r="H12" s="6"/>
      <c r="I12" s="6"/>
      <c r="J12" s="6">
        <v>1672.1</v>
      </c>
      <c r="K12" s="6">
        <v>1489.3</v>
      </c>
      <c r="L12" s="6"/>
      <c r="M12" s="6"/>
      <c r="N12" s="7">
        <f>E12/D12</f>
        <v>0.890676394952455</v>
      </c>
      <c r="O12" s="13" t="s">
        <v>32</v>
      </c>
      <c r="P12" s="11" t="s">
        <v>35</v>
      </c>
      <c r="Q12" s="11" t="s">
        <v>35</v>
      </c>
      <c r="R12" s="3">
        <v>100</v>
      </c>
    </row>
    <row r="13" spans="1:18" s="21" customFormat="1" ht="75.75" customHeight="1">
      <c r="A13" s="4">
        <v>4</v>
      </c>
      <c r="B13" s="10" t="s">
        <v>30</v>
      </c>
      <c r="C13" s="5"/>
      <c r="D13" s="6">
        <f t="shared" si="0"/>
        <v>16</v>
      </c>
      <c r="E13" s="6">
        <f t="shared" si="0"/>
        <v>15.9</v>
      </c>
      <c r="F13" s="6"/>
      <c r="G13" s="6"/>
      <c r="H13" s="6"/>
      <c r="I13" s="6"/>
      <c r="J13" s="6">
        <v>16</v>
      </c>
      <c r="K13" s="6">
        <v>15.9</v>
      </c>
      <c r="L13" s="6"/>
      <c r="M13" s="6"/>
      <c r="N13" s="7">
        <f>E13/D13</f>
        <v>0.99375</v>
      </c>
      <c r="O13" s="14" t="s">
        <v>20</v>
      </c>
      <c r="P13" s="12">
        <v>187</v>
      </c>
      <c r="Q13" s="3">
        <v>187</v>
      </c>
      <c r="R13" s="3">
        <v>100</v>
      </c>
    </row>
    <row r="14" spans="1:18" s="21" customFormat="1" ht="81" customHeight="1">
      <c r="A14" s="4">
        <v>5</v>
      </c>
      <c r="B14" s="10" t="s">
        <v>31</v>
      </c>
      <c r="C14" s="5"/>
      <c r="D14" s="6">
        <f t="shared" si="0"/>
        <v>115.4</v>
      </c>
      <c r="E14" s="6">
        <f t="shared" si="0"/>
        <v>96.3</v>
      </c>
      <c r="F14" s="6"/>
      <c r="G14" s="6"/>
      <c r="H14" s="6"/>
      <c r="I14" s="6"/>
      <c r="J14" s="16">
        <v>115.4</v>
      </c>
      <c r="K14" s="16">
        <v>96.3</v>
      </c>
      <c r="L14" s="6"/>
      <c r="M14" s="6"/>
      <c r="N14" s="7">
        <f>E14/D14</f>
        <v>0.8344887348353552</v>
      </c>
      <c r="O14" s="15" t="s">
        <v>26</v>
      </c>
      <c r="P14" s="12">
        <v>170</v>
      </c>
      <c r="Q14" s="3">
        <v>170</v>
      </c>
      <c r="R14" s="3">
        <v>100</v>
      </c>
    </row>
    <row r="15" spans="1:17" s="22" customFormat="1" ht="42" customHeight="1">
      <c r="A15" s="23" t="s">
        <v>23</v>
      </c>
      <c r="B15" s="23"/>
      <c r="C15" s="2"/>
      <c r="D15" s="2"/>
      <c r="E15" s="2"/>
      <c r="F15" s="28" t="s">
        <v>22</v>
      </c>
      <c r="G15" s="28"/>
      <c r="H15" s="28"/>
      <c r="I15" s="2"/>
      <c r="J15" s="2"/>
      <c r="K15" s="2"/>
      <c r="L15" s="2"/>
      <c r="M15" s="2"/>
      <c r="N15" s="2"/>
      <c r="O15" s="2"/>
      <c r="P15" s="2"/>
      <c r="Q15" s="2"/>
    </row>
    <row r="16" spans="1:8" ht="15.75">
      <c r="A16" s="24"/>
      <c r="B16" s="24" t="s">
        <v>18</v>
      </c>
      <c r="C16" s="24"/>
      <c r="D16" s="24"/>
      <c r="E16" s="24"/>
      <c r="F16" s="24"/>
      <c r="G16" s="24"/>
      <c r="H16" s="24"/>
    </row>
    <row r="17" spans="1:8" ht="15.75">
      <c r="A17" s="24"/>
      <c r="B17" s="24"/>
      <c r="C17" s="24"/>
      <c r="D17" s="24"/>
      <c r="E17" s="24"/>
      <c r="F17" s="24"/>
      <c r="G17" s="24"/>
      <c r="H17" s="24"/>
    </row>
    <row r="18" spans="1:8" ht="15" customHeight="1">
      <c r="A18" s="27" t="s">
        <v>33</v>
      </c>
      <c r="B18" s="27"/>
      <c r="C18" s="24"/>
      <c r="D18" s="24"/>
      <c r="E18" s="29" t="s">
        <v>24</v>
      </c>
      <c r="F18" s="29"/>
      <c r="G18" s="24"/>
      <c r="H18" s="24"/>
    </row>
    <row r="19" spans="1:8" ht="15.75">
      <c r="A19" s="24"/>
      <c r="B19" s="24" t="s">
        <v>17</v>
      </c>
      <c r="C19" s="24"/>
      <c r="D19" s="24"/>
      <c r="E19" s="24"/>
      <c r="F19" s="24"/>
      <c r="G19" s="24"/>
      <c r="H19" s="24"/>
    </row>
    <row r="20" spans="1:8" ht="15.75">
      <c r="A20" s="24"/>
      <c r="B20" s="24" t="s">
        <v>25</v>
      </c>
      <c r="C20" s="24"/>
      <c r="D20" s="24"/>
      <c r="E20" s="24"/>
      <c r="F20" s="24"/>
      <c r="G20" s="24"/>
      <c r="H20" s="24"/>
    </row>
    <row r="21" spans="1:8" ht="15.75">
      <c r="A21" s="24"/>
      <c r="B21" s="24"/>
      <c r="C21" s="24"/>
      <c r="D21" s="24"/>
      <c r="E21" s="24"/>
      <c r="F21" s="24"/>
      <c r="G21" s="24"/>
      <c r="H21" s="24"/>
    </row>
  </sheetData>
  <sheetProtection/>
  <mergeCells count="21">
    <mergeCell ref="B1:R1"/>
    <mergeCell ref="B2:R2"/>
    <mergeCell ref="B3:R3"/>
    <mergeCell ref="N4:N8"/>
    <mergeCell ref="P4:P8"/>
    <mergeCell ref="C4:C8"/>
    <mergeCell ref="R4:R8"/>
    <mergeCell ref="D5:E7"/>
    <mergeCell ref="F5:M5"/>
    <mergeCell ref="F6:G7"/>
    <mergeCell ref="H6:I7"/>
    <mergeCell ref="D4:M4"/>
    <mergeCell ref="Q4:Q8"/>
    <mergeCell ref="A18:B18"/>
    <mergeCell ref="F15:H15"/>
    <mergeCell ref="E18:F18"/>
    <mergeCell ref="J6:K7"/>
    <mergeCell ref="L6:M7"/>
    <mergeCell ref="O4:O8"/>
    <mergeCell ref="A4:A8"/>
    <mergeCell ref="B4:B8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Admin1</cp:lastModifiedBy>
  <cp:lastPrinted>2020-04-24T06:27:59Z</cp:lastPrinted>
  <dcterms:created xsi:type="dcterms:W3CDTF">2014-12-26T05:25:27Z</dcterms:created>
  <dcterms:modified xsi:type="dcterms:W3CDTF">2021-05-11T08:02:08Z</dcterms:modified>
  <cp:category/>
  <cp:version/>
  <cp:contentType/>
  <cp:contentStatus/>
</cp:coreProperties>
</file>